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Planilha Base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/>
  <c r="P10" s="1"/>
  <c r="N6"/>
  <c r="N10" s="1"/>
  <c r="L6"/>
  <c r="L10" s="1"/>
  <c r="J6"/>
  <c r="J10" s="1"/>
  <c r="H6"/>
  <c r="H10" s="1"/>
  <c r="F6"/>
  <c r="F10" s="1"/>
  <c r="D6"/>
  <c r="D10" s="1"/>
  <c r="E10" s="1"/>
  <c r="B10"/>
  <c r="C10" s="1"/>
  <c r="Q8"/>
  <c r="O8"/>
  <c r="M8"/>
  <c r="K8"/>
  <c r="I8"/>
  <c r="G8"/>
  <c r="E8"/>
  <c r="C8"/>
  <c r="Q10" l="1"/>
  <c r="O10"/>
  <c r="M10"/>
  <c r="K10"/>
  <c r="I10"/>
  <c r="G10"/>
</calcChain>
</file>

<file path=xl/sharedStrings.xml><?xml version="1.0" encoding="utf-8"?>
<sst xmlns="http://schemas.openxmlformats.org/spreadsheetml/2006/main" count="12" uniqueCount="12">
  <si>
    <t>BASE DE CALCULO NA SAIDA INTERNA</t>
  </si>
  <si>
    <t>ICMS DEBITO NA SAIDA INTERNA - 18%</t>
  </si>
  <si>
    <t>CRÉDITO</t>
  </si>
  <si>
    <t xml:space="preserve">ICMS A RECOLHER </t>
  </si>
  <si>
    <t xml:space="preserve">MODELO SEFAZ </t>
  </si>
  <si>
    <t>Instruções para preenchimento da planilha:</t>
  </si>
  <si>
    <t>Preencha apenas os campos em cinza, conforme os dados da sua empresa.</t>
  </si>
  <si>
    <t>Base de Cálculo na Saída Interna</t>
  </si>
  <si>
    <t>ICMS débito na saída Interna</t>
  </si>
  <si>
    <t>Crédito do ICMS</t>
  </si>
  <si>
    <t>ICMS à Recolher</t>
  </si>
  <si>
    <t>Automaticamente, as células amarelas serão preenchidas com os valores e as céulas verdes, com os percentuais de cada cálculo.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</si>
</sst>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43" fontId="2" fillId="0" borderId="3" xfId="1" applyFont="1" applyBorder="1"/>
    <xf numFmtId="0" fontId="2" fillId="0" borderId="4" xfId="0" applyFont="1" applyBorder="1"/>
    <xf numFmtId="43" fontId="2" fillId="0" borderId="5" xfId="1" applyFont="1" applyBorder="1"/>
    <xf numFmtId="43" fontId="2" fillId="0" borderId="0" xfId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0" fontId="2" fillId="0" borderId="6" xfId="0" applyFont="1" applyBorder="1"/>
    <xf numFmtId="43" fontId="2" fillId="0" borderId="1" xfId="1" applyFont="1" applyBorder="1"/>
    <xf numFmtId="43" fontId="2" fillId="2" borderId="8" xfId="1" applyFont="1" applyFill="1" applyBorder="1"/>
    <xf numFmtId="43" fontId="2" fillId="2" borderId="8" xfId="1" applyFont="1" applyFill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43" fontId="2" fillId="3" borderId="13" xfId="1" applyFont="1" applyFill="1" applyBorder="1"/>
    <xf numFmtId="43" fontId="2" fillId="0" borderId="15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Border="1"/>
    <xf numFmtId="43" fontId="4" fillId="0" borderId="10" xfId="1" applyFont="1" applyBorder="1"/>
    <xf numFmtId="43" fontId="4" fillId="0" borderId="0" xfId="1" applyFont="1"/>
    <xf numFmtId="10" fontId="4" fillId="4" borderId="10" xfId="2" applyNumberFormat="1" applyFont="1" applyFill="1" applyBorder="1" applyAlignment="1">
      <alignment horizontal="center" vertical="center"/>
    </xf>
    <xf numFmtId="10" fontId="4" fillId="4" borderId="14" xfId="2" applyNumberFormat="1" applyFont="1" applyFill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>
      <selection activeCell="F8" sqref="F8"/>
    </sheetView>
  </sheetViews>
  <sheetFormatPr defaultColWidth="9.140625" defaultRowHeight="15.75"/>
  <cols>
    <col min="1" max="1" width="35.28515625" style="1" customWidth="1"/>
    <col min="2" max="2" width="16.28515625" style="2" bestFit="1" customWidth="1"/>
    <col min="3" max="3" width="7.7109375" style="3" bestFit="1" customWidth="1"/>
    <col min="4" max="4" width="14.5703125" style="1" bestFit="1" customWidth="1"/>
    <col min="5" max="5" width="6.7109375" style="20" customWidth="1"/>
    <col min="6" max="6" width="14.5703125" style="1" bestFit="1" customWidth="1"/>
    <col min="7" max="7" width="8.5703125" style="20" customWidth="1"/>
    <col min="8" max="8" width="12.7109375" style="1" bestFit="1" customWidth="1"/>
    <col min="9" max="9" width="6.28515625" style="20" customWidth="1"/>
    <col min="10" max="10" width="12.7109375" style="1" bestFit="1" customWidth="1"/>
    <col min="11" max="11" width="6.28515625" style="20" customWidth="1"/>
    <col min="12" max="12" width="14.5703125" style="1" bestFit="1" customWidth="1"/>
    <col min="13" max="13" width="6.28515625" style="20" customWidth="1"/>
    <col min="14" max="14" width="12.7109375" style="1" bestFit="1" customWidth="1"/>
    <col min="15" max="15" width="6.28515625" style="20" customWidth="1"/>
    <col min="16" max="16" width="14.5703125" style="1" bestFit="1" customWidth="1"/>
    <col min="17" max="17" width="6.28515625" style="20" customWidth="1"/>
    <col min="18" max="16384" width="9.140625" style="1"/>
  </cols>
  <sheetData>
    <row r="1" spans="1:31" ht="16.5" thickBot="1"/>
    <row r="2" spans="1:31">
      <c r="A2" s="28" t="s">
        <v>4</v>
      </c>
      <c r="B2" s="29"/>
      <c r="D2" s="26">
        <v>43466</v>
      </c>
      <c r="E2" s="27"/>
      <c r="F2" s="26">
        <v>43497</v>
      </c>
      <c r="G2" s="27"/>
      <c r="H2" s="26">
        <v>43525</v>
      </c>
      <c r="I2" s="27"/>
      <c r="J2" s="26">
        <v>43556</v>
      </c>
      <c r="K2" s="27"/>
      <c r="L2" s="26">
        <v>43586</v>
      </c>
      <c r="M2" s="27"/>
      <c r="N2" s="26">
        <v>43617</v>
      </c>
      <c r="O2" s="27"/>
      <c r="P2" s="26">
        <v>43647</v>
      </c>
      <c r="Q2" s="27"/>
    </row>
    <row r="3" spans="1:31" ht="16.5" thickBot="1">
      <c r="A3" s="30"/>
      <c r="B3" s="31"/>
      <c r="D3" s="14"/>
      <c r="E3" s="21"/>
      <c r="F3" s="14"/>
      <c r="G3" s="21"/>
      <c r="H3" s="14"/>
      <c r="I3" s="21"/>
      <c r="J3" s="14"/>
      <c r="K3" s="21"/>
      <c r="L3" s="14"/>
      <c r="M3" s="21"/>
      <c r="N3" s="14"/>
      <c r="O3" s="21"/>
      <c r="P3" s="14"/>
      <c r="Q3" s="21"/>
    </row>
    <row r="4" spans="1:31" ht="16.5" thickBot="1">
      <c r="A4" s="4" t="s">
        <v>0</v>
      </c>
      <c r="B4" s="5">
        <v>330350835</v>
      </c>
      <c r="D4" s="12">
        <v>100</v>
      </c>
      <c r="E4" s="22"/>
      <c r="F4" s="12"/>
      <c r="G4" s="22"/>
      <c r="H4" s="12">
        <v>0</v>
      </c>
      <c r="I4" s="22"/>
      <c r="J4" s="12">
        <v>0</v>
      </c>
      <c r="K4" s="22"/>
      <c r="L4" s="12">
        <v>0</v>
      </c>
      <c r="M4" s="22"/>
      <c r="N4" s="12">
        <v>0</v>
      </c>
      <c r="O4" s="22"/>
      <c r="P4" s="12">
        <v>0</v>
      </c>
      <c r="Q4" s="2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6.5" thickBot="1">
      <c r="A5" s="6"/>
      <c r="B5" s="7"/>
      <c r="D5" s="15"/>
      <c r="E5" s="22"/>
      <c r="F5" s="15"/>
      <c r="G5" s="22"/>
      <c r="H5" s="15"/>
      <c r="I5" s="22"/>
      <c r="J5" s="15"/>
      <c r="K5" s="22"/>
      <c r="L5" s="15"/>
      <c r="M5" s="22"/>
      <c r="N5" s="15"/>
      <c r="O5" s="22"/>
      <c r="P5" s="15"/>
      <c r="Q5" s="2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6.5" thickBot="1">
      <c r="A6" s="6" t="s">
        <v>1</v>
      </c>
      <c r="B6" s="7">
        <v>58838129.880000003</v>
      </c>
      <c r="D6" s="13">
        <f>D4*18%</f>
        <v>18</v>
      </c>
      <c r="E6" s="22"/>
      <c r="F6" s="13">
        <f>F4*18%</f>
        <v>0</v>
      </c>
      <c r="G6" s="22"/>
      <c r="H6" s="13">
        <f>H4*18%</f>
        <v>0</v>
      </c>
      <c r="I6" s="22"/>
      <c r="J6" s="13">
        <f>J4*18%</f>
        <v>0</v>
      </c>
      <c r="K6" s="22"/>
      <c r="L6" s="13">
        <f>L4*18%</f>
        <v>0</v>
      </c>
      <c r="M6" s="22"/>
      <c r="N6" s="13">
        <f>N4*18%</f>
        <v>0</v>
      </c>
      <c r="O6" s="22"/>
      <c r="P6" s="13">
        <f>P4*18%</f>
        <v>0</v>
      </c>
      <c r="Q6" s="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6.5" thickBot="1">
      <c r="A7" s="6"/>
      <c r="B7" s="7"/>
      <c r="D7" s="15"/>
      <c r="E7" s="22"/>
      <c r="F7" s="15"/>
      <c r="G7" s="22"/>
      <c r="H7" s="15"/>
      <c r="I7" s="22"/>
      <c r="J7" s="17"/>
      <c r="K7" s="22"/>
      <c r="L7" s="15"/>
      <c r="M7" s="22"/>
      <c r="N7" s="15"/>
      <c r="O7" s="22"/>
      <c r="P7" s="15"/>
      <c r="Q7" s="2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6.5" thickBot="1">
      <c r="A8" s="6" t="s">
        <v>2</v>
      </c>
      <c r="B8" s="7">
        <v>11767625.98</v>
      </c>
      <c r="C8" s="9">
        <f>-B8/B4</f>
        <v>-3.5621602046200372E-2</v>
      </c>
      <c r="D8" s="13">
        <v>3</v>
      </c>
      <c r="E8" s="24">
        <f>-D8/D4</f>
        <v>-0.03</v>
      </c>
      <c r="F8" s="13"/>
      <c r="G8" s="24" t="e">
        <f>-F8/F4</f>
        <v>#DIV/0!</v>
      </c>
      <c r="H8" s="13">
        <v>0</v>
      </c>
      <c r="I8" s="24" t="e">
        <f>-H8/H4</f>
        <v>#DIV/0!</v>
      </c>
      <c r="J8" s="13">
        <v>0</v>
      </c>
      <c r="K8" s="24" t="e">
        <f>-J8/J4</f>
        <v>#DIV/0!</v>
      </c>
      <c r="L8" s="13">
        <v>0</v>
      </c>
      <c r="M8" s="24" t="e">
        <f>-L8/L4</f>
        <v>#DIV/0!</v>
      </c>
      <c r="N8" s="13">
        <v>0</v>
      </c>
      <c r="O8" s="24" t="e">
        <f>-N8/N4</f>
        <v>#DIV/0!</v>
      </c>
      <c r="P8" s="13">
        <v>0</v>
      </c>
      <c r="Q8" s="24" t="e">
        <f>-P8/P4</f>
        <v>#DIV/0!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6"/>
      <c r="B9" s="7"/>
      <c r="D9" s="15"/>
      <c r="E9" s="22"/>
      <c r="F9" s="15"/>
      <c r="G9" s="22"/>
      <c r="H9" s="15"/>
      <c r="I9" s="22"/>
      <c r="J9" s="15"/>
      <c r="K9" s="22"/>
      <c r="L9" s="18"/>
      <c r="M9" s="22"/>
      <c r="N9" s="15"/>
      <c r="O9" s="22"/>
      <c r="P9" s="19"/>
      <c r="Q9" s="2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6.5" thickBot="1">
      <c r="A10" s="10" t="s">
        <v>3</v>
      </c>
      <c r="B10" s="11">
        <f>B6-B8</f>
        <v>47070503.900000006</v>
      </c>
      <c r="C10" s="9">
        <f>B10/B4</f>
        <v>0.14248640812425978</v>
      </c>
      <c r="D10" s="16">
        <f>D6-D8</f>
        <v>15</v>
      </c>
      <c r="E10" s="25">
        <f>D10/D4</f>
        <v>0.15</v>
      </c>
      <c r="F10" s="16">
        <f>F6-F8</f>
        <v>0</v>
      </c>
      <c r="G10" s="25" t="e">
        <f>F10/F4</f>
        <v>#DIV/0!</v>
      </c>
      <c r="H10" s="16">
        <f>H6-H8</f>
        <v>0</v>
      </c>
      <c r="I10" s="25" t="e">
        <f>H10/H4</f>
        <v>#DIV/0!</v>
      </c>
      <c r="J10" s="16">
        <f>J6-J8</f>
        <v>0</v>
      </c>
      <c r="K10" s="25" t="e">
        <f>J10/J4</f>
        <v>#DIV/0!</v>
      </c>
      <c r="L10" s="16">
        <f>L6-L8</f>
        <v>0</v>
      </c>
      <c r="M10" s="25" t="e">
        <f>L10/L4</f>
        <v>#DIV/0!</v>
      </c>
      <c r="N10" s="16">
        <f>N6-N8</f>
        <v>0</v>
      </c>
      <c r="O10" s="25" t="e">
        <f>N10/N4</f>
        <v>#DIV/0!</v>
      </c>
      <c r="P10" s="16">
        <f>P6-P8</f>
        <v>0</v>
      </c>
      <c r="Q10" s="25" t="e">
        <f>P10/P4</f>
        <v>#DIV/0!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D11" s="8"/>
      <c r="E11" s="23"/>
      <c r="F11" s="8"/>
      <c r="G11" s="23"/>
      <c r="H11" s="8"/>
      <c r="I11" s="23"/>
      <c r="J11" s="8"/>
      <c r="K11" s="23"/>
      <c r="L11" s="8"/>
      <c r="M11" s="23"/>
      <c r="N11" s="8"/>
      <c r="O11" s="23"/>
      <c r="P11" s="8"/>
      <c r="Q11" s="2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D12" s="8"/>
      <c r="E12" s="23"/>
      <c r="F12" s="8"/>
      <c r="G12" s="23"/>
      <c r="H12" s="8"/>
      <c r="I12" s="23"/>
      <c r="J12" s="8"/>
      <c r="K12" s="23"/>
      <c r="L12" s="8"/>
      <c r="M12" s="23"/>
      <c r="N12" s="8"/>
      <c r="O12" s="23"/>
      <c r="P12" s="8"/>
      <c r="Q12" s="2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1" t="s">
        <v>5</v>
      </c>
    </row>
    <row r="14" spans="1:31">
      <c r="B14" s="2" t="s">
        <v>6</v>
      </c>
    </row>
    <row r="15" spans="1:31">
      <c r="B15" s="2" t="s">
        <v>7</v>
      </c>
    </row>
    <row r="16" spans="1:31">
      <c r="B16" s="2" t="s">
        <v>8</v>
      </c>
    </row>
    <row r="17" spans="2:2">
      <c r="B17" s="2" t="s">
        <v>9</v>
      </c>
    </row>
    <row r="18" spans="2:2">
      <c r="B18" s="2" t="s">
        <v>10</v>
      </c>
    </row>
    <row r="19" spans="2:2">
      <c r="B19" s="2" t="s">
        <v>11</v>
      </c>
    </row>
  </sheetData>
  <mergeCells count="8">
    <mergeCell ref="L2:M2"/>
    <mergeCell ref="N2:O2"/>
    <mergeCell ref="P2:Q2"/>
    <mergeCell ref="A2:B3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 Cerama</dc:creator>
  <cp:lastModifiedBy>Cliente</cp:lastModifiedBy>
  <cp:lastPrinted>2019-08-20T15:40:04Z</cp:lastPrinted>
  <dcterms:created xsi:type="dcterms:W3CDTF">2019-08-20T15:18:16Z</dcterms:created>
  <dcterms:modified xsi:type="dcterms:W3CDTF">2019-08-20T18:26:16Z</dcterms:modified>
</cp:coreProperties>
</file>